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-120" yWindow="-120" windowWidth="29040" windowHeight="164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84" i="1" l="1"/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F24" i="1" s="1"/>
  <c r="F196" i="1" l="1"/>
  <c r="J24" i="1"/>
  <c r="J196" i="1" s="1"/>
  <c r="H196" i="1"/>
  <c r="I196" i="1"/>
  <c r="L196" i="1"/>
  <c r="G24" i="1"/>
  <c r="G196" i="1" s="1"/>
</calcChain>
</file>

<file path=xl/sharedStrings.xml><?xml version="1.0" encoding="utf-8"?>
<sst xmlns="http://schemas.openxmlformats.org/spreadsheetml/2006/main" count="245" uniqueCount="89">
  <si>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</si>
  <si>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</si>
  <si>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</si>
  <si>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</si>
  <si>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</si>
  <si>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</si>
  <si>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</si>
  <si>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</si>
  <si>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</si>
  <si>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</si>
  <si>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</si>
  <si>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</si>
  <si>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</si>
  <si>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</si>
  <si>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</si>
  <si>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</si>
  <si>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</si>
  <si>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</si>
  <si>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</si>
  <si>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</si>
  <si>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</si>
  <si>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</si>
  <si>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</si>
  <si>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</si>
  <si>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</si>
  <si>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</si>
  <si>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</si>
  <si>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</si>
  <si>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</si>
  <si>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</si>
  <si>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</si>
  <si>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</si>
  <si>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</si>
  <si>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</si>
  <si>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</si>
  <si>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</si>
  <si>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</si>
  <si>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</si>
  <si>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</si>
  <si>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</t>
  </si>
  <si>
    <t>компот из смеси сухофруктов</t>
  </si>
  <si>
    <t>хлеб ржаной</t>
  </si>
  <si>
    <t>яблоко свежее</t>
  </si>
  <si>
    <t>овощ натуральный</t>
  </si>
  <si>
    <t>пюре картофельное</t>
  </si>
  <si>
    <t>чай с сахаром</t>
  </si>
  <si>
    <t>колбасные изделия в тесте</t>
  </si>
  <si>
    <t>каша гречневая рассыпчатая</t>
  </si>
  <si>
    <t>хлеб пшеничный</t>
  </si>
  <si>
    <t>яйцо вареное</t>
  </si>
  <si>
    <t>мандарин</t>
  </si>
  <si>
    <t>запеканка творожная со сгущ. Молоком</t>
  </si>
  <si>
    <t>тефтели куриные "ежики"</t>
  </si>
  <si>
    <t>компот из сухофруктов</t>
  </si>
  <si>
    <t>овощ натуральнй</t>
  </si>
  <si>
    <t>каша вязкая " геркулес"</t>
  </si>
  <si>
    <t>бутерброд с маслом, сыром</t>
  </si>
  <si>
    <t>111/100</t>
  </si>
  <si>
    <t>какао на сгущенном молоке</t>
  </si>
  <si>
    <t>рис отварной</t>
  </si>
  <si>
    <t>макаронные изд. отв. с сыром</t>
  </si>
  <si>
    <t>281/100</t>
  </si>
  <si>
    <t>колбасные изделия отв. с маслом</t>
  </si>
  <si>
    <t>напиток клюквеный</t>
  </si>
  <si>
    <t xml:space="preserve">батончик шоколадный </t>
  </si>
  <si>
    <t>оладьи со сгущ. молоком</t>
  </si>
  <si>
    <t>макаронные изделия отварные</t>
  </si>
  <si>
    <t>компот из урюка</t>
  </si>
  <si>
    <t>каша "дружба"</t>
  </si>
  <si>
    <t>напиток кофейный</t>
  </si>
  <si>
    <t>печенье</t>
  </si>
  <si>
    <t>313/481</t>
  </si>
  <si>
    <t>лепешка сметанная</t>
  </si>
  <si>
    <t>шницель куриный припущенный c маслом</t>
  </si>
  <si>
    <t>биточки куриные с маслом</t>
  </si>
  <si>
    <t>котлета рыбная с маслом</t>
  </si>
  <si>
    <t>директор</t>
  </si>
  <si>
    <t>Смагина Н.В</t>
  </si>
  <si>
    <t>МБОУ "СОШ №2" пгт. Нижний Одес</t>
  </si>
  <si>
    <t>батончик шоколадный</t>
  </si>
  <si>
    <t>яблоко свежее\мандарин</t>
  </si>
  <si>
    <t>яблоко свежее\слива</t>
  </si>
  <si>
    <t>апельсин свежий\яблоко свежее</t>
  </si>
  <si>
    <t>груша свежая</t>
  </si>
  <si>
    <t>банан свежий\ мандарин</t>
  </si>
  <si>
    <t>сок фруктовый</t>
  </si>
  <si>
    <t>шоколадный батончик</t>
  </si>
  <si>
    <t>яблоко свежее\банан свежий</t>
  </si>
  <si>
    <t>кисель из концентрара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</si>
</sst>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43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Normal="100" zoomScaleSheetLayoutView="100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F48" sqref="F4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78</v>
      </c>
      <c r="D1" s="54"/>
      <c r="E1" s="54"/>
      <c r="F1" s="12" t="s">
        <v>16</v>
      </c>
      <c r="G1" s="2" t="s">
        <v>17</v>
      </c>
      <c r="H1" s="55" t="s">
        <v>76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77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73</v>
      </c>
      <c r="F6" s="40">
        <v>105</v>
      </c>
      <c r="G6" s="40">
        <v>12</v>
      </c>
      <c r="H6" s="40">
        <v>0</v>
      </c>
      <c r="I6" s="40">
        <v>8</v>
      </c>
      <c r="J6" s="40">
        <v>170</v>
      </c>
      <c r="K6" s="41">
        <v>412</v>
      </c>
      <c r="L6" s="40">
        <v>32.729999999999997</v>
      </c>
    </row>
    <row r="7" spans="1:12" ht="15" x14ac:dyDescent="0.25">
      <c r="A7" s="23"/>
      <c r="B7" s="15"/>
      <c r="C7" s="11"/>
      <c r="D7" s="6"/>
      <c r="E7" s="42" t="s">
        <v>47</v>
      </c>
      <c r="F7" s="43">
        <v>150</v>
      </c>
      <c r="G7" s="43">
        <v>9</v>
      </c>
      <c r="H7" s="43">
        <v>8</v>
      </c>
      <c r="I7" s="43">
        <v>37</v>
      </c>
      <c r="J7" s="43">
        <v>253</v>
      </c>
      <c r="K7" s="44">
        <v>237</v>
      </c>
      <c r="L7" s="43">
        <v>6.47</v>
      </c>
    </row>
    <row r="8" spans="1:12" ht="15" x14ac:dyDescent="0.25">
      <c r="A8" s="23"/>
      <c r="B8" s="15"/>
      <c r="C8" s="11"/>
      <c r="D8" s="7" t="s">
        <v>22</v>
      </c>
      <c r="E8" s="42" t="s">
        <v>53</v>
      </c>
      <c r="F8" s="43">
        <v>200</v>
      </c>
      <c r="G8" s="43">
        <v>1</v>
      </c>
      <c r="H8" s="43">
        <v>0</v>
      </c>
      <c r="I8" s="43">
        <v>27</v>
      </c>
      <c r="J8" s="43">
        <v>110</v>
      </c>
      <c r="K8" s="44">
        <v>508</v>
      </c>
      <c r="L8" s="43">
        <v>3.89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40</v>
      </c>
      <c r="G9" s="43">
        <v>3</v>
      </c>
      <c r="H9" s="43">
        <v>0</v>
      </c>
      <c r="I9" s="43">
        <v>20</v>
      </c>
      <c r="J9" s="43">
        <v>118</v>
      </c>
      <c r="K9" s="44">
        <v>108</v>
      </c>
      <c r="L9" s="43">
        <v>3.47</v>
      </c>
    </row>
    <row r="10" spans="1:12" ht="15" x14ac:dyDescent="0.25">
      <c r="A10" s="23"/>
      <c r="B10" s="15"/>
      <c r="C10" s="11"/>
      <c r="D10" s="7" t="s">
        <v>24</v>
      </c>
      <c r="E10" s="42" t="s">
        <v>50</v>
      </c>
      <c r="F10" s="43">
        <v>153</v>
      </c>
      <c r="G10" s="43">
        <v>1</v>
      </c>
      <c r="H10" s="43">
        <v>0</v>
      </c>
      <c r="I10" s="43">
        <v>1</v>
      </c>
      <c r="J10" s="43">
        <v>59</v>
      </c>
      <c r="K10" s="44">
        <v>112</v>
      </c>
      <c r="L10" s="52">
        <v>21.42</v>
      </c>
    </row>
    <row r="11" spans="1:12" ht="15" x14ac:dyDescent="0.25">
      <c r="A11" s="23"/>
      <c r="B11" s="15"/>
      <c r="C11" s="11"/>
      <c r="D11" s="6"/>
      <c r="E11" s="42" t="s">
        <v>54</v>
      </c>
      <c r="F11" s="43">
        <v>60</v>
      </c>
      <c r="G11" s="43">
        <v>1</v>
      </c>
      <c r="H11" s="43">
        <v>1</v>
      </c>
      <c r="I11" s="43">
        <v>2</v>
      </c>
      <c r="J11" s="43">
        <v>14</v>
      </c>
      <c r="K11" s="44">
        <v>106</v>
      </c>
      <c r="L11" s="43">
        <v>7.02</v>
      </c>
    </row>
    <row r="12" spans="1:12" ht="15" x14ac:dyDescent="0.25">
      <c r="A12" s="23"/>
      <c r="B12" s="15"/>
      <c r="C12" s="11"/>
      <c r="D12" s="6"/>
      <c r="E12" s="42" t="s">
        <v>79</v>
      </c>
      <c r="F12" s="43">
        <v>37</v>
      </c>
      <c r="G12" s="43">
        <v>6</v>
      </c>
      <c r="H12" s="43">
        <v>22</v>
      </c>
      <c r="I12" s="43">
        <v>64</v>
      </c>
      <c r="J12" s="43">
        <v>480</v>
      </c>
      <c r="K12" s="44"/>
      <c r="L12" s="43">
        <v>25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745</v>
      </c>
      <c r="G13" s="19">
        <f t="shared" ref="G13:J13" si="0">SUM(G6:G12)</f>
        <v>33</v>
      </c>
      <c r="H13" s="19">
        <f t="shared" si="0"/>
        <v>31</v>
      </c>
      <c r="I13" s="19">
        <f t="shared" si="0"/>
        <v>159</v>
      </c>
      <c r="J13" s="19">
        <f t="shared" si="0"/>
        <v>1204</v>
      </c>
      <c r="K13" s="25"/>
      <c r="L13" s="19">
        <f t="shared" ref="L13" si="1">SUM(L6:L12)</f>
        <v>99.999999999999986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33</v>
      </c>
      <c r="H24" s="32">
        <f t="shared" si="4"/>
        <v>31</v>
      </c>
      <c r="I24" s="32">
        <f t="shared" si="4"/>
        <v>159</v>
      </c>
      <c r="J24" s="32">
        <f t="shared" si="4"/>
        <v>1204</v>
      </c>
      <c r="K24" s="32"/>
      <c r="L24" s="32">
        <f t="shared" ref="L24" si="5">L13+L23</f>
        <v>99.999999999999986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210</v>
      </c>
      <c r="G25" s="40">
        <v>9</v>
      </c>
      <c r="H25" s="40">
        <v>14</v>
      </c>
      <c r="I25" s="40">
        <v>32</v>
      </c>
      <c r="J25" s="40">
        <v>288</v>
      </c>
      <c r="K25" s="41">
        <v>247</v>
      </c>
      <c r="L25" s="40">
        <v>15.44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40</v>
      </c>
      <c r="G26" s="43">
        <v>5</v>
      </c>
      <c r="H26" s="43">
        <v>5</v>
      </c>
      <c r="I26" s="43">
        <v>0</v>
      </c>
      <c r="J26" s="43">
        <v>63</v>
      </c>
      <c r="K26" s="44">
        <v>300</v>
      </c>
      <c r="L26" s="43">
        <v>9.5</v>
      </c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4</v>
      </c>
      <c r="H27" s="43">
        <v>4</v>
      </c>
      <c r="I27" s="43">
        <v>25</v>
      </c>
      <c r="J27" s="43">
        <v>147</v>
      </c>
      <c r="K27" s="44">
        <v>498</v>
      </c>
      <c r="L27" s="43">
        <v>9.67</v>
      </c>
    </row>
    <row r="28" spans="1:12" ht="15" x14ac:dyDescent="0.25">
      <c r="A28" s="14"/>
      <c r="B28" s="15"/>
      <c r="C28" s="11"/>
      <c r="D28" s="7" t="s">
        <v>23</v>
      </c>
      <c r="E28" s="42" t="s">
        <v>56</v>
      </c>
      <c r="F28" s="43">
        <v>75</v>
      </c>
      <c r="G28" s="43">
        <v>6</v>
      </c>
      <c r="H28" s="43">
        <v>7</v>
      </c>
      <c r="I28" s="43">
        <v>26</v>
      </c>
      <c r="J28" s="43">
        <v>186</v>
      </c>
      <c r="K28" s="44" t="s">
        <v>57</v>
      </c>
      <c r="L28" s="43">
        <v>18.66</v>
      </c>
    </row>
    <row r="29" spans="1:12" ht="15" x14ac:dyDescent="0.25">
      <c r="A29" s="14"/>
      <c r="B29" s="15"/>
      <c r="C29" s="11"/>
      <c r="D29" s="7" t="s">
        <v>24</v>
      </c>
      <c r="E29" s="42" t="s">
        <v>80</v>
      </c>
      <c r="F29" s="43">
        <v>377</v>
      </c>
      <c r="G29" s="43">
        <v>1</v>
      </c>
      <c r="H29" s="43">
        <v>0</v>
      </c>
      <c r="I29" s="43">
        <v>11</v>
      </c>
      <c r="J29" s="43">
        <v>130</v>
      </c>
      <c r="K29" s="44">
        <v>112</v>
      </c>
      <c r="L29" s="43">
        <v>46.73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902</v>
      </c>
      <c r="G32" s="19">
        <f t="shared" ref="G32" si="6">SUM(G25:G31)</f>
        <v>25</v>
      </c>
      <c r="H32" s="19">
        <f t="shared" ref="H32" si="7">SUM(H25:H31)</f>
        <v>30</v>
      </c>
      <c r="I32" s="19">
        <f t="shared" ref="I32" si="8">SUM(I25:I31)</f>
        <v>94</v>
      </c>
      <c r="J32" s="19">
        <f t="shared" ref="J32:L32" si="9">SUM(J25:J31)</f>
        <v>814</v>
      </c>
      <c r="K32" s="25"/>
      <c r="L32" s="19">
        <f t="shared" si="9"/>
        <v>100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902</v>
      </c>
      <c r="G43" s="32">
        <f t="shared" ref="G43" si="14">G32+G42</f>
        <v>25</v>
      </c>
      <c r="H43" s="32">
        <f t="shared" ref="H43" si="15">H32+H42</f>
        <v>30</v>
      </c>
      <c r="I43" s="32">
        <f t="shared" ref="I43" si="16">I32+I42</f>
        <v>94</v>
      </c>
      <c r="J43" s="32">
        <f t="shared" ref="J43:L43" si="17">J32+J42</f>
        <v>814</v>
      </c>
      <c r="K43" s="32"/>
      <c r="L43" s="32">
        <f t="shared" si="17"/>
        <v>100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130</v>
      </c>
      <c r="G44" s="40">
        <v>11</v>
      </c>
      <c r="H44" s="40">
        <v>18</v>
      </c>
      <c r="I44" s="40">
        <v>14</v>
      </c>
      <c r="J44" s="40">
        <v>265</v>
      </c>
      <c r="K44" s="41">
        <v>390</v>
      </c>
      <c r="L44" s="40">
        <v>30.84</v>
      </c>
    </row>
    <row r="45" spans="1:12" ht="15" x14ac:dyDescent="0.25">
      <c r="A45" s="23"/>
      <c r="B45" s="15"/>
      <c r="C45" s="11"/>
      <c r="D45" s="6"/>
      <c r="E45" s="42" t="s">
        <v>59</v>
      </c>
      <c r="F45" s="43">
        <v>150</v>
      </c>
      <c r="G45" s="43">
        <v>4</v>
      </c>
      <c r="H45" s="43">
        <v>6</v>
      </c>
      <c r="I45" s="43">
        <v>34</v>
      </c>
      <c r="J45" s="43">
        <v>205</v>
      </c>
      <c r="K45" s="44">
        <v>414</v>
      </c>
      <c r="L45" s="43">
        <v>9.3800000000000008</v>
      </c>
    </row>
    <row r="46" spans="1:12" ht="15" x14ac:dyDescent="0.2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493</v>
      </c>
      <c r="L46" s="43">
        <v>1.59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</v>
      </c>
      <c r="H47" s="43">
        <v>1</v>
      </c>
      <c r="I47" s="43">
        <v>13</v>
      </c>
      <c r="J47" s="43">
        <v>70</v>
      </c>
      <c r="K47" s="44">
        <v>109</v>
      </c>
      <c r="L47" s="43">
        <v>2.57</v>
      </c>
    </row>
    <row r="48" spans="1:12" ht="15" x14ac:dyDescent="0.25">
      <c r="A48" s="23"/>
      <c r="B48" s="15"/>
      <c r="C48" s="11"/>
      <c r="D48" s="7" t="s">
        <v>24</v>
      </c>
      <c r="E48" s="42" t="s">
        <v>81</v>
      </c>
      <c r="F48" s="43">
        <v>240</v>
      </c>
      <c r="G48" s="43">
        <v>1</v>
      </c>
      <c r="H48" s="43">
        <v>0</v>
      </c>
      <c r="I48" s="43">
        <v>20</v>
      </c>
      <c r="J48" s="43">
        <v>94</v>
      </c>
      <c r="K48" s="44">
        <v>112</v>
      </c>
      <c r="L48" s="43">
        <v>42.2</v>
      </c>
    </row>
    <row r="49" spans="1:12" ht="15" x14ac:dyDescent="0.25">
      <c r="A49" s="23"/>
      <c r="B49" s="15"/>
      <c r="C49" s="11"/>
      <c r="D49" s="6"/>
      <c r="E49" s="42" t="s">
        <v>43</v>
      </c>
      <c r="F49" s="43">
        <v>60</v>
      </c>
      <c r="G49" s="43">
        <v>1</v>
      </c>
      <c r="H49" s="43">
        <v>0</v>
      </c>
      <c r="I49" s="43">
        <v>2</v>
      </c>
      <c r="J49" s="43">
        <v>8</v>
      </c>
      <c r="K49" s="44">
        <v>106</v>
      </c>
      <c r="L49" s="43">
        <v>13.42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50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820</v>
      </c>
      <c r="G51" s="19">
        <f t="shared" ref="G51" si="18">SUM(G44:G50)</f>
        <v>20</v>
      </c>
      <c r="H51" s="19">
        <f t="shared" ref="H51" si="19">SUM(H44:H50)</f>
        <v>25</v>
      </c>
      <c r="I51" s="19">
        <f>SUM(I44:I49)</f>
        <v>98</v>
      </c>
      <c r="J51" s="19">
        <f t="shared" ref="J51:L51" si="20">SUM(J44:J50)</f>
        <v>702</v>
      </c>
      <c r="K51" s="25"/>
      <c r="L51" s="19">
        <f t="shared" si="20"/>
        <v>100.00000000000001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820</v>
      </c>
      <c r="G62" s="32">
        <f t="shared" ref="G62" si="25">G51+G61</f>
        <v>20</v>
      </c>
      <c r="H62" s="32">
        <f t="shared" ref="H62" si="26">H51+H61</f>
        <v>25</v>
      </c>
      <c r="I62" s="32">
        <f t="shared" ref="I62" si="27">I51+I61</f>
        <v>98</v>
      </c>
      <c r="J62" s="32">
        <f t="shared" ref="J62:L62" si="28">J51+J61</f>
        <v>702</v>
      </c>
      <c r="K62" s="32"/>
      <c r="L62" s="32">
        <f t="shared" si="28"/>
        <v>100.00000000000001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20</v>
      </c>
      <c r="H63" s="40">
        <v>14</v>
      </c>
      <c r="I63" s="40">
        <v>35</v>
      </c>
      <c r="J63" s="40">
        <v>346</v>
      </c>
      <c r="K63" s="41" t="s">
        <v>61</v>
      </c>
      <c r="L63" s="40">
        <v>30.51</v>
      </c>
    </row>
    <row r="64" spans="1:12" ht="15" x14ac:dyDescent="0.25">
      <c r="A64" s="23"/>
      <c r="B64" s="15"/>
      <c r="C64" s="11"/>
      <c r="D64" s="6"/>
      <c r="E64" s="42" t="s">
        <v>72</v>
      </c>
      <c r="F64" s="43">
        <v>70</v>
      </c>
      <c r="G64" s="43">
        <v>6</v>
      </c>
      <c r="H64" s="43">
        <v>7</v>
      </c>
      <c r="I64" s="43">
        <v>38</v>
      </c>
      <c r="J64" s="43">
        <v>243</v>
      </c>
      <c r="K64" s="44">
        <v>269</v>
      </c>
      <c r="L64" s="43">
        <v>9.9499999999999993</v>
      </c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207</v>
      </c>
      <c r="G65" s="43">
        <v>0</v>
      </c>
      <c r="H65" s="43">
        <v>0</v>
      </c>
      <c r="I65" s="43">
        <v>15</v>
      </c>
      <c r="J65" s="43">
        <v>61</v>
      </c>
      <c r="K65" s="44">
        <v>494</v>
      </c>
      <c r="L65" s="43">
        <v>2.61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82</v>
      </c>
      <c r="F67" s="43">
        <v>482</v>
      </c>
      <c r="G67" s="43">
        <v>2</v>
      </c>
      <c r="H67" s="43">
        <v>1</v>
      </c>
      <c r="I67" s="43">
        <v>21</v>
      </c>
      <c r="J67" s="43">
        <v>154</v>
      </c>
      <c r="K67" s="44">
        <v>112</v>
      </c>
      <c r="L67" s="43">
        <v>56.93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959</v>
      </c>
      <c r="G70" s="19">
        <f t="shared" ref="G70" si="29">SUM(G63:G69)</f>
        <v>28</v>
      </c>
      <c r="H70" s="19">
        <f t="shared" ref="H70" si="30">SUM(H63:H69)</f>
        <v>22</v>
      </c>
      <c r="I70" s="19">
        <f t="shared" ref="I70" si="31">SUM(I63:I69)</f>
        <v>109</v>
      </c>
      <c r="J70" s="19">
        <f t="shared" ref="J70:L70" si="32">SUM(J63:J69)</f>
        <v>804</v>
      </c>
      <c r="K70" s="25"/>
      <c r="L70" s="19">
        <f t="shared" si="32"/>
        <v>100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959</v>
      </c>
      <c r="G81" s="32">
        <f t="shared" ref="G81" si="37">G70+G80</f>
        <v>28</v>
      </c>
      <c r="H81" s="32">
        <f t="shared" ref="H81" si="38">H70+H80</f>
        <v>22</v>
      </c>
      <c r="I81" s="32">
        <f t="shared" ref="I81" si="39">I70+I80</f>
        <v>109</v>
      </c>
      <c r="J81" s="32">
        <f t="shared" ref="J81:L81" si="40">J70+J80</f>
        <v>804</v>
      </c>
      <c r="K81" s="32"/>
      <c r="L81" s="32">
        <f t="shared" si="40"/>
        <v>100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95</v>
      </c>
      <c r="G82" s="40">
        <v>10</v>
      </c>
      <c r="H82" s="40">
        <v>19</v>
      </c>
      <c r="I82" s="40">
        <v>0</v>
      </c>
      <c r="J82" s="40">
        <v>211</v>
      </c>
      <c r="K82" s="41">
        <v>102</v>
      </c>
      <c r="L82" s="40">
        <v>42.32</v>
      </c>
    </row>
    <row r="83" spans="1:12" ht="15" x14ac:dyDescent="0.25">
      <c r="A83" s="23"/>
      <c r="B83" s="15"/>
      <c r="C83" s="11"/>
      <c r="D83" s="6"/>
      <c r="E83" s="42" t="s">
        <v>44</v>
      </c>
      <c r="F83" s="43">
        <v>180</v>
      </c>
      <c r="G83" s="43">
        <v>4</v>
      </c>
      <c r="H83" s="43">
        <v>8</v>
      </c>
      <c r="I83" s="43">
        <v>20</v>
      </c>
      <c r="J83" s="43">
        <v>166</v>
      </c>
      <c r="K83" s="44">
        <v>429</v>
      </c>
      <c r="L83" s="43">
        <v>9.2200000000000006</v>
      </c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0</v>
      </c>
      <c r="H84" s="43">
        <v>0</v>
      </c>
      <c r="I84" s="43">
        <v>21</v>
      </c>
      <c r="J84" s="43">
        <v>83</v>
      </c>
      <c r="K84" s="44">
        <v>520</v>
      </c>
      <c r="L84" s="43">
        <v>13.15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1</v>
      </c>
      <c r="I85" s="43">
        <v>13</v>
      </c>
      <c r="J85" s="43">
        <v>70</v>
      </c>
      <c r="K85" s="44">
        <v>109</v>
      </c>
      <c r="L85" s="43">
        <v>2.57</v>
      </c>
    </row>
    <row r="86" spans="1:12" ht="15" x14ac:dyDescent="0.25">
      <c r="A86" s="23"/>
      <c r="B86" s="15"/>
      <c r="C86" s="11"/>
      <c r="D86" s="7" t="s">
        <v>24</v>
      </c>
      <c r="E86" s="42" t="s">
        <v>83</v>
      </c>
      <c r="F86" s="43">
        <v>125</v>
      </c>
      <c r="G86" s="43">
        <v>1</v>
      </c>
      <c r="H86" s="43">
        <v>0</v>
      </c>
      <c r="I86" s="43">
        <v>1</v>
      </c>
      <c r="J86" s="43">
        <v>52</v>
      </c>
      <c r="K86" s="44">
        <v>112</v>
      </c>
      <c r="L86" s="43">
        <v>25</v>
      </c>
    </row>
    <row r="87" spans="1:12" ht="15" x14ac:dyDescent="0.25">
      <c r="A87" s="23"/>
      <c r="B87" s="15"/>
      <c r="C87" s="11"/>
      <c r="D87" s="6"/>
      <c r="E87" s="42" t="s">
        <v>43</v>
      </c>
      <c r="F87" s="43">
        <v>67</v>
      </c>
      <c r="G87" s="43">
        <v>1</v>
      </c>
      <c r="H87" s="43">
        <v>0</v>
      </c>
      <c r="I87" s="43">
        <v>2</v>
      </c>
      <c r="J87" s="43">
        <v>14</v>
      </c>
      <c r="K87" s="44">
        <v>106</v>
      </c>
      <c r="L87" s="43">
        <v>7.74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707</v>
      </c>
      <c r="G89" s="19">
        <f t="shared" ref="G89" si="41">SUM(G82:G88)</f>
        <v>19</v>
      </c>
      <c r="H89" s="19">
        <f t="shared" ref="H89" si="42">SUM(H82:H88)</f>
        <v>28</v>
      </c>
      <c r="I89" s="19">
        <f t="shared" ref="I89" si="43">SUM(I82:I88)</f>
        <v>57</v>
      </c>
      <c r="J89" s="19">
        <f t="shared" ref="J89:L89" si="44">SUM(J82:J88)</f>
        <v>596</v>
      </c>
      <c r="K89" s="25"/>
      <c r="L89" s="19">
        <f t="shared" si="44"/>
        <v>99.999999999999986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707</v>
      </c>
      <c r="G100" s="32">
        <f t="shared" ref="G100" si="49">G89+G99</f>
        <v>19</v>
      </c>
      <c r="H100" s="32">
        <f t="shared" ref="H100" si="50">H89+H99</f>
        <v>28</v>
      </c>
      <c r="I100" s="32">
        <f t="shared" ref="I100" si="51">I89+I99</f>
        <v>57</v>
      </c>
      <c r="J100" s="32">
        <f t="shared" ref="J100:L100" si="52">J89+J99</f>
        <v>596</v>
      </c>
      <c r="K100" s="32"/>
      <c r="L100" s="32">
        <f t="shared" si="52"/>
        <v>99.999999999999986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200</v>
      </c>
      <c r="G101" s="40">
        <v>26</v>
      </c>
      <c r="H101" s="40">
        <v>27</v>
      </c>
      <c r="I101" s="40">
        <v>35</v>
      </c>
      <c r="J101" s="40">
        <v>491</v>
      </c>
      <c r="K101" s="41">
        <v>537</v>
      </c>
      <c r="L101" s="40">
        <v>16.5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1.59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84</v>
      </c>
      <c r="F105" s="43">
        <v>399</v>
      </c>
      <c r="G105" s="43">
        <v>3</v>
      </c>
      <c r="H105" s="43">
        <v>2</v>
      </c>
      <c r="I105" s="43">
        <v>34</v>
      </c>
      <c r="J105" s="43">
        <v>235</v>
      </c>
      <c r="K105" s="44">
        <v>112</v>
      </c>
      <c r="L105" s="43">
        <v>56.91</v>
      </c>
    </row>
    <row r="106" spans="1:12" ht="15" x14ac:dyDescent="0.25">
      <c r="A106" s="23"/>
      <c r="B106" s="15"/>
      <c r="C106" s="11"/>
      <c r="D106" s="6"/>
      <c r="E106" s="42" t="s">
        <v>64</v>
      </c>
      <c r="F106" s="43">
        <v>37</v>
      </c>
      <c r="G106" s="43">
        <v>6</v>
      </c>
      <c r="H106" s="43">
        <v>22</v>
      </c>
      <c r="I106" s="43">
        <v>64</v>
      </c>
      <c r="J106" s="43">
        <v>480</v>
      </c>
      <c r="K106" s="44"/>
      <c r="L106" s="43">
        <v>25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836</v>
      </c>
      <c r="G108" s="19">
        <f t="shared" ref="G108:J108" si="53">SUM(G101:G107)</f>
        <v>35</v>
      </c>
      <c r="H108" s="19">
        <f t="shared" si="53"/>
        <v>51</v>
      </c>
      <c r="I108" s="19">
        <f t="shared" si="53"/>
        <v>148</v>
      </c>
      <c r="J108" s="19">
        <f t="shared" si="53"/>
        <v>1266</v>
      </c>
      <c r="K108" s="25"/>
      <c r="L108" s="19">
        <f t="shared" ref="L108" si="54">SUM(L101:L107)</f>
        <v>100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836</v>
      </c>
      <c r="G119" s="32">
        <f t="shared" ref="G119" si="57">G108+G118</f>
        <v>35</v>
      </c>
      <c r="H119" s="32">
        <f t="shared" ref="H119" si="58">H108+H118</f>
        <v>51</v>
      </c>
      <c r="I119" s="32">
        <f t="shared" ref="I119" si="59">I108+I118</f>
        <v>148</v>
      </c>
      <c r="J119" s="32">
        <f t="shared" ref="J119:L119" si="60">J108+J118</f>
        <v>1266</v>
      </c>
      <c r="K119" s="32"/>
      <c r="L119" s="32">
        <f t="shared" si="60"/>
        <v>100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105</v>
      </c>
      <c r="G120" s="40">
        <v>14</v>
      </c>
      <c r="H120" s="40">
        <v>10</v>
      </c>
      <c r="I120" s="40">
        <v>9</v>
      </c>
      <c r="J120" s="40">
        <v>170</v>
      </c>
      <c r="K120" s="41">
        <v>412</v>
      </c>
      <c r="L120" s="40">
        <v>32.729999999999997</v>
      </c>
    </row>
    <row r="121" spans="1:12" ht="15" x14ac:dyDescent="0.25">
      <c r="A121" s="14"/>
      <c r="B121" s="15"/>
      <c r="C121" s="11"/>
      <c r="D121" s="6"/>
      <c r="E121" s="42" t="s">
        <v>66</v>
      </c>
      <c r="F121" s="43">
        <v>150</v>
      </c>
      <c r="G121" s="43">
        <v>6</v>
      </c>
      <c r="H121" s="43">
        <v>1</v>
      </c>
      <c r="I121" s="43">
        <v>29</v>
      </c>
      <c r="J121" s="43">
        <v>145</v>
      </c>
      <c r="K121" s="44">
        <v>291</v>
      </c>
      <c r="L121" s="43">
        <v>5.45</v>
      </c>
    </row>
    <row r="122" spans="1:12" ht="15" x14ac:dyDescent="0.2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>
        <v>0</v>
      </c>
      <c r="H122" s="43">
        <v>0</v>
      </c>
      <c r="I122" s="43">
        <v>20</v>
      </c>
      <c r="J122" s="43">
        <v>81</v>
      </c>
      <c r="K122" s="44">
        <v>512</v>
      </c>
      <c r="L122" s="43">
        <v>7.64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40</v>
      </c>
      <c r="G123" s="43">
        <v>3</v>
      </c>
      <c r="H123" s="43">
        <v>0</v>
      </c>
      <c r="I123" s="43">
        <v>20</v>
      </c>
      <c r="J123" s="43">
        <v>118</v>
      </c>
      <c r="K123" s="44">
        <v>109</v>
      </c>
      <c r="L123" s="43">
        <v>3.47</v>
      </c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236</v>
      </c>
      <c r="G124" s="43">
        <v>1</v>
      </c>
      <c r="H124" s="43">
        <v>0</v>
      </c>
      <c r="I124" s="43">
        <v>0</v>
      </c>
      <c r="J124" s="43">
        <v>52</v>
      </c>
      <c r="K124" s="44">
        <v>112</v>
      </c>
      <c r="L124" s="43">
        <v>25.99</v>
      </c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60</v>
      </c>
      <c r="G125" s="43">
        <v>1</v>
      </c>
      <c r="H125" s="43">
        <v>0</v>
      </c>
      <c r="I125" s="43">
        <v>2</v>
      </c>
      <c r="J125" s="43">
        <v>8</v>
      </c>
      <c r="K125" s="44">
        <v>106</v>
      </c>
      <c r="L125" s="43">
        <v>7.02</v>
      </c>
    </row>
    <row r="126" spans="1:12" ht="15" x14ac:dyDescent="0.25">
      <c r="A126" s="14"/>
      <c r="B126" s="15"/>
      <c r="C126" s="11"/>
      <c r="D126" s="6"/>
      <c r="E126" s="42" t="s">
        <v>85</v>
      </c>
      <c r="F126" s="43">
        <v>200</v>
      </c>
      <c r="G126" s="43">
        <v>1</v>
      </c>
      <c r="H126" s="43">
        <v>0</v>
      </c>
      <c r="I126" s="43">
        <v>1</v>
      </c>
      <c r="J126" s="43">
        <v>92</v>
      </c>
      <c r="K126" s="44">
        <v>518</v>
      </c>
      <c r="L126" s="43">
        <v>17.7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991</v>
      </c>
      <c r="G127" s="19">
        <f t="shared" ref="G127:J127" si="61">SUM(G120:G126)</f>
        <v>26</v>
      </c>
      <c r="H127" s="19">
        <f t="shared" si="61"/>
        <v>11</v>
      </c>
      <c r="I127" s="19">
        <f t="shared" si="61"/>
        <v>81</v>
      </c>
      <c r="J127" s="19">
        <f t="shared" si="61"/>
        <v>666</v>
      </c>
      <c r="K127" s="25"/>
      <c r="L127" s="19">
        <f t="shared" ref="L127" si="62">SUM(L120:L126)</f>
        <v>100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991</v>
      </c>
      <c r="G138" s="32">
        <f t="shared" ref="G138" si="65">G127+G137</f>
        <v>26</v>
      </c>
      <c r="H138" s="32">
        <f t="shared" ref="H138" si="66">H127+H137</f>
        <v>11</v>
      </c>
      <c r="I138" s="32">
        <f t="shared" ref="I138" si="67">I127+I137</f>
        <v>81</v>
      </c>
      <c r="J138" s="32">
        <f t="shared" ref="J138:L138" si="68">J127+J137</f>
        <v>666</v>
      </c>
      <c r="K138" s="32"/>
      <c r="L138" s="32">
        <f t="shared" si="68"/>
        <v>100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210</v>
      </c>
      <c r="G139" s="40">
        <v>5</v>
      </c>
      <c r="H139" s="40">
        <v>12</v>
      </c>
      <c r="I139" s="40">
        <v>25</v>
      </c>
      <c r="J139" s="40">
        <v>226</v>
      </c>
      <c r="K139" s="41">
        <v>260</v>
      </c>
      <c r="L139" s="40">
        <v>15.8</v>
      </c>
    </row>
    <row r="140" spans="1:12" ht="15" x14ac:dyDescent="0.25">
      <c r="A140" s="23"/>
      <c r="B140" s="15"/>
      <c r="C140" s="11"/>
      <c r="D140" s="6"/>
      <c r="E140" s="42" t="s">
        <v>46</v>
      </c>
      <c r="F140" s="43">
        <v>110</v>
      </c>
      <c r="G140" s="43">
        <v>10</v>
      </c>
      <c r="H140" s="43">
        <v>13</v>
      </c>
      <c r="I140" s="43">
        <v>31</v>
      </c>
      <c r="J140" s="43">
        <v>286</v>
      </c>
      <c r="K140" s="44">
        <v>548</v>
      </c>
      <c r="L140" s="43">
        <v>22.88</v>
      </c>
    </row>
    <row r="141" spans="1:12" ht="1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3</v>
      </c>
      <c r="H141" s="43">
        <v>0</v>
      </c>
      <c r="I141" s="43">
        <v>16</v>
      </c>
      <c r="J141" s="43">
        <v>79</v>
      </c>
      <c r="K141" s="44">
        <v>501</v>
      </c>
      <c r="L141" s="43">
        <v>11.01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50</v>
      </c>
      <c r="F143" s="43">
        <v>167</v>
      </c>
      <c r="G143" s="43">
        <v>0</v>
      </c>
      <c r="H143" s="43">
        <v>0</v>
      </c>
      <c r="I143" s="43">
        <v>10</v>
      </c>
      <c r="J143" s="43">
        <v>74</v>
      </c>
      <c r="K143" s="44">
        <v>112</v>
      </c>
      <c r="L143" s="43">
        <v>25.31</v>
      </c>
    </row>
    <row r="144" spans="1:12" ht="15" x14ac:dyDescent="0.25">
      <c r="A144" s="23"/>
      <c r="B144" s="15"/>
      <c r="C144" s="11"/>
      <c r="D144" s="6"/>
      <c r="E144" s="42" t="s">
        <v>86</v>
      </c>
      <c r="F144" s="43">
        <v>37</v>
      </c>
      <c r="G144" s="43">
        <v>6</v>
      </c>
      <c r="H144" s="43">
        <v>22</v>
      </c>
      <c r="I144" s="43">
        <v>64</v>
      </c>
      <c r="J144" s="43">
        <v>480</v>
      </c>
      <c r="K144" s="44"/>
      <c r="L144" s="43">
        <v>25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724</v>
      </c>
      <c r="G146" s="19">
        <f t="shared" ref="G146:J146" si="69">SUM(G139:G145)</f>
        <v>24</v>
      </c>
      <c r="H146" s="19">
        <f t="shared" si="69"/>
        <v>47</v>
      </c>
      <c r="I146" s="19">
        <f t="shared" si="69"/>
        <v>146</v>
      </c>
      <c r="J146" s="19">
        <f t="shared" si="69"/>
        <v>1145</v>
      </c>
      <c r="K146" s="25"/>
      <c r="L146" s="19">
        <f t="shared" ref="L146" si="70">SUM(L139:L145)</f>
        <v>100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724</v>
      </c>
      <c r="G157" s="32">
        <f t="shared" ref="G157" si="73">G146+G156</f>
        <v>24</v>
      </c>
      <c r="H157" s="32">
        <f t="shared" ref="H157" si="74">H146+H156</f>
        <v>47</v>
      </c>
      <c r="I157" s="32">
        <f t="shared" ref="I157" si="75">I146+I156</f>
        <v>146</v>
      </c>
      <c r="J157" s="32">
        <f t="shared" ref="J157:L157" si="76">J146+J156</f>
        <v>1145</v>
      </c>
      <c r="K157" s="32"/>
      <c r="L157" s="32">
        <f t="shared" si="76"/>
        <v>100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105</v>
      </c>
      <c r="G158" s="40">
        <v>14</v>
      </c>
      <c r="H158" s="40">
        <v>2</v>
      </c>
      <c r="I158" s="40">
        <v>10</v>
      </c>
      <c r="J158" s="40">
        <v>113</v>
      </c>
      <c r="K158" s="41">
        <v>345</v>
      </c>
      <c r="L158" s="40">
        <v>31.76</v>
      </c>
    </row>
    <row r="159" spans="1:12" ht="15" x14ac:dyDescent="0.25">
      <c r="A159" s="23"/>
      <c r="B159" s="15"/>
      <c r="C159" s="11"/>
      <c r="D159" s="6"/>
      <c r="E159" s="42" t="s">
        <v>44</v>
      </c>
      <c r="F159" s="43">
        <v>180</v>
      </c>
      <c r="G159" s="43">
        <v>4</v>
      </c>
      <c r="H159" s="43">
        <v>8</v>
      </c>
      <c r="I159" s="43">
        <v>20</v>
      </c>
      <c r="J159" s="43">
        <v>166</v>
      </c>
      <c r="K159" s="44">
        <v>429</v>
      </c>
      <c r="L159" s="43">
        <v>9.2200000000000006</v>
      </c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1</v>
      </c>
      <c r="H160" s="43">
        <v>0</v>
      </c>
      <c r="I160" s="43">
        <v>27</v>
      </c>
      <c r="J160" s="43">
        <v>110</v>
      </c>
      <c r="K160" s="44">
        <v>508</v>
      </c>
      <c r="L160" s="43">
        <v>3.89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40</v>
      </c>
      <c r="G161" s="43">
        <v>3</v>
      </c>
      <c r="H161" s="43">
        <v>0</v>
      </c>
      <c r="I161" s="43">
        <v>20</v>
      </c>
      <c r="J161" s="43">
        <v>118</v>
      </c>
      <c r="K161" s="44">
        <v>108</v>
      </c>
      <c r="L161" s="43">
        <v>3.47</v>
      </c>
    </row>
    <row r="162" spans="1:12" ht="15" x14ac:dyDescent="0.25">
      <c r="A162" s="23"/>
      <c r="B162" s="15"/>
      <c r="C162" s="11"/>
      <c r="D162" s="7" t="s">
        <v>24</v>
      </c>
      <c r="E162" s="42" t="s">
        <v>87</v>
      </c>
      <c r="F162" s="43">
        <v>274</v>
      </c>
      <c r="G162" s="43">
        <v>1</v>
      </c>
      <c r="H162" s="43">
        <v>0</v>
      </c>
      <c r="I162" s="43">
        <v>15</v>
      </c>
      <c r="J162" s="43">
        <v>134</v>
      </c>
      <c r="K162" s="44">
        <v>112</v>
      </c>
      <c r="L162" s="43">
        <v>36.24</v>
      </c>
    </row>
    <row r="163" spans="1:12" ht="15" x14ac:dyDescent="0.25">
      <c r="A163" s="23"/>
      <c r="B163" s="15"/>
      <c r="C163" s="11"/>
      <c r="D163" s="6"/>
      <c r="E163" s="42" t="s">
        <v>43</v>
      </c>
      <c r="F163" s="43">
        <v>60</v>
      </c>
      <c r="G163" s="43">
        <v>1</v>
      </c>
      <c r="H163" s="43">
        <v>0</v>
      </c>
      <c r="I163" s="43">
        <v>2</v>
      </c>
      <c r="J163" s="43">
        <v>14</v>
      </c>
      <c r="K163" s="44">
        <v>106</v>
      </c>
      <c r="L163" s="43">
        <v>7.02</v>
      </c>
    </row>
    <row r="164" spans="1:12" ht="15" x14ac:dyDescent="0.25">
      <c r="A164" s="23"/>
      <c r="B164" s="15"/>
      <c r="C164" s="11"/>
      <c r="D164" s="6"/>
      <c r="E164" s="42" t="s">
        <v>70</v>
      </c>
      <c r="F164" s="43">
        <v>60</v>
      </c>
      <c r="G164" s="43">
        <v>5</v>
      </c>
      <c r="H164" s="43">
        <v>6</v>
      </c>
      <c r="I164" s="43">
        <v>45</v>
      </c>
      <c r="J164" s="43">
        <v>250</v>
      </c>
      <c r="K164" s="44">
        <v>590</v>
      </c>
      <c r="L164" s="43">
        <v>8.4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919</v>
      </c>
      <c r="G165" s="19">
        <f t="shared" ref="G165:J165" si="77">SUM(G158:G164)</f>
        <v>29</v>
      </c>
      <c r="H165" s="19">
        <f t="shared" si="77"/>
        <v>16</v>
      </c>
      <c r="I165" s="19">
        <f t="shared" si="77"/>
        <v>139</v>
      </c>
      <c r="J165" s="19">
        <f t="shared" si="77"/>
        <v>905</v>
      </c>
      <c r="K165" s="25"/>
      <c r="L165" s="19">
        <f t="shared" ref="L165" si="78">SUM(L158:L164)</f>
        <v>100.00000000000001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919</v>
      </c>
      <c r="G176" s="32">
        <f t="shared" ref="G176" si="81">G165+G175</f>
        <v>29</v>
      </c>
      <c r="H176" s="32">
        <f t="shared" ref="H176" si="82">H165+H175</f>
        <v>16</v>
      </c>
      <c r="I176" s="32">
        <f t="shared" ref="I176" si="83">I165+I175</f>
        <v>139</v>
      </c>
      <c r="J176" s="32">
        <f t="shared" ref="J176:L176" si="84">J165+J175</f>
        <v>905</v>
      </c>
      <c r="K176" s="32"/>
      <c r="L176" s="32">
        <f t="shared" si="84"/>
        <v>100.00000000000001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250</v>
      </c>
      <c r="G177" s="40">
        <v>32</v>
      </c>
      <c r="H177" s="40">
        <v>34</v>
      </c>
      <c r="I177" s="40">
        <v>32</v>
      </c>
      <c r="J177" s="40">
        <v>566</v>
      </c>
      <c r="K177" s="41" t="s">
        <v>71</v>
      </c>
      <c r="L177" s="40">
        <v>65.849999999999994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88</v>
      </c>
      <c r="F179" s="43">
        <v>200</v>
      </c>
      <c r="G179" s="43">
        <v>14</v>
      </c>
      <c r="H179" s="43">
        <v>0</v>
      </c>
      <c r="I179" s="43">
        <v>29</v>
      </c>
      <c r="J179" s="43">
        <v>122</v>
      </c>
      <c r="K179" s="44">
        <v>503</v>
      </c>
      <c r="L179" s="43">
        <v>5.13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42</v>
      </c>
      <c r="F181" s="43">
        <v>103</v>
      </c>
      <c r="G181" s="43">
        <v>0</v>
      </c>
      <c r="H181" s="43">
        <v>0</v>
      </c>
      <c r="I181" s="43">
        <v>10</v>
      </c>
      <c r="J181" s="43">
        <v>44</v>
      </c>
      <c r="K181" s="44">
        <v>112</v>
      </c>
      <c r="L181" s="43">
        <v>11.32</v>
      </c>
    </row>
    <row r="182" spans="1:12" ht="15" x14ac:dyDescent="0.25">
      <c r="A182" s="23"/>
      <c r="B182" s="15"/>
      <c r="C182" s="11"/>
      <c r="D182" s="6"/>
      <c r="E182" s="42" t="s">
        <v>85</v>
      </c>
      <c r="F182" s="43">
        <v>200</v>
      </c>
      <c r="G182" s="43">
        <v>1</v>
      </c>
      <c r="H182" s="43">
        <v>0</v>
      </c>
      <c r="I182" s="43">
        <v>1</v>
      </c>
      <c r="J182" s="51">
        <v>92</v>
      </c>
      <c r="K182" s="44">
        <v>518</v>
      </c>
      <c r="L182" s="43">
        <v>17.7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753</v>
      </c>
      <c r="G184" s="19">
        <f t="shared" ref="G184:J184" si="85">SUM(G177:G183)</f>
        <v>47</v>
      </c>
      <c r="H184" s="19">
        <f t="shared" si="85"/>
        <v>34</v>
      </c>
      <c r="I184" s="19">
        <f t="shared" si="85"/>
        <v>72</v>
      </c>
      <c r="J184" s="19">
        <f t="shared" si="85"/>
        <v>824</v>
      </c>
      <c r="K184" s="25"/>
      <c r="L184" s="19">
        <f>SUM(L177:L183)</f>
        <v>99.999999999999986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753</v>
      </c>
      <c r="G195" s="32">
        <f t="shared" ref="G195" si="88">G184+G194</f>
        <v>47</v>
      </c>
      <c r="H195" s="32">
        <f t="shared" ref="H195" si="89">H184+H194</f>
        <v>34</v>
      </c>
      <c r="I195" s="32">
        <f t="shared" ref="I195" si="90">I184+I194</f>
        <v>72</v>
      </c>
      <c r="J195" s="32">
        <f t="shared" ref="J195:L195" si="91">J184+J194</f>
        <v>824</v>
      </c>
      <c r="K195" s="32"/>
      <c r="L195" s="32">
        <f t="shared" si="91"/>
        <v>99.999999999999986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835.6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28.6</v>
      </c>
      <c r="H196" s="34">
        <f t="shared" si="92"/>
        <v>29.5</v>
      </c>
      <c r="I196" s="34">
        <f t="shared" si="92"/>
        <v>110.3</v>
      </c>
      <c r="J196" s="34">
        <f t="shared" si="92"/>
        <v>892.6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100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portrait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2024-04-10T06:12:13Z</cp:lastPrinted>
  <dcterms:created xsi:type="dcterms:W3CDTF">2022-05-16T14:23:56Z</dcterms:created>
  <dcterms:modified xsi:type="dcterms:W3CDTF">2024-05-02T11:08:17Z</dcterms:modified>
</cp:coreProperties>
</file>